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40" windowHeight="6240" tabRatio="897"/>
  </bookViews>
  <sheets>
    <sheet name="Opis_cena" sheetId="4" r:id="rId1"/>
  </sheets>
  <definedNames>
    <definedName name="_xlnm.Print_Titles" localSheetId="0">Opis_cena!$A:$E,Opis_cena!$11:$14</definedName>
    <definedName name="_xlnm.Print_Area" localSheetId="0">Opis_cena!$A$1:$Q$26</definedName>
  </definedNames>
  <calcPr calcId="144525" fullPrecision="0"/>
</workbook>
</file>

<file path=xl/calcChain.xml><?xml version="1.0" encoding="utf-8"?>
<calcChain xmlns="http://schemas.openxmlformats.org/spreadsheetml/2006/main">
  <c r="O20" i="4" l="1"/>
  <c r="P20" i="4" s="1"/>
  <c r="I20" i="4"/>
  <c r="J20" i="4" s="1"/>
  <c r="K20" i="4"/>
  <c r="L20" i="4" s="1"/>
  <c r="M20" i="4" l="1"/>
  <c r="Q20" i="4"/>
  <c r="O15" i="4"/>
  <c r="P15" i="4" s="1"/>
  <c r="Q15" i="4" s="1"/>
  <c r="O16" i="4"/>
  <c r="P16" i="4" s="1"/>
  <c r="Q16" i="4" s="1"/>
  <c r="O17" i="4"/>
  <c r="P17" i="4" s="1"/>
  <c r="O18" i="4"/>
  <c r="P18" i="4" s="1"/>
  <c r="O19" i="4"/>
  <c r="P19" i="4" s="1"/>
  <c r="Q19" i="4" s="1"/>
  <c r="O21" i="4"/>
  <c r="P21" i="4" s="1"/>
  <c r="Q21" i="4" s="1"/>
  <c r="O22" i="4"/>
  <c r="P22" i="4" s="1"/>
  <c r="O23" i="4"/>
  <c r="P23" i="4" s="1"/>
  <c r="Q23" i="4" s="1"/>
  <c r="O24" i="4"/>
  <c r="P24" i="4" s="1"/>
  <c r="Q18" i="4" l="1"/>
  <c r="Q24" i="4"/>
  <c r="Q22" i="4"/>
  <c r="Q17" i="4"/>
  <c r="K15" i="4" l="1"/>
  <c r="K16" i="4"/>
  <c r="K17" i="4"/>
  <c r="K18" i="4"/>
  <c r="K19" i="4"/>
  <c r="K21" i="4"/>
  <c r="K22" i="4"/>
  <c r="K23" i="4"/>
  <c r="K24" i="4"/>
  <c r="I24" i="4" l="1"/>
  <c r="J24" i="4" s="1"/>
  <c r="I23" i="4"/>
  <c r="J23" i="4" s="1"/>
  <c r="I22" i="4"/>
  <c r="J22" i="4" s="1"/>
  <c r="I21" i="4"/>
  <c r="J21" i="4" s="1"/>
  <c r="I19" i="4"/>
  <c r="J19" i="4" s="1"/>
  <c r="I18" i="4"/>
  <c r="J18" i="4" s="1"/>
  <c r="I17" i="4"/>
  <c r="J17" i="4" s="1"/>
  <c r="I16" i="4"/>
  <c r="J16" i="4" s="1"/>
  <c r="I15" i="4"/>
  <c r="J15" i="4" s="1"/>
  <c r="L21" i="4" l="1"/>
  <c r="M21" i="4" s="1"/>
  <c r="L19" i="4"/>
  <c r="M19" i="4" s="1"/>
  <c r="L15" i="4"/>
  <c r="M15" i="4" s="1"/>
  <c r="L17" i="4" l="1"/>
  <c r="M17" i="4" s="1"/>
  <c r="L24" i="4"/>
  <c r="M24" i="4" s="1"/>
  <c r="L18" i="4"/>
  <c r="M18" i="4" s="1"/>
  <c r="L22" i="4"/>
  <c r="M22" i="4" s="1"/>
  <c r="L16" i="4"/>
  <c r="M16" i="4" s="1"/>
  <c r="L23" i="4"/>
  <c r="M23" i="4" s="1"/>
</calcChain>
</file>

<file path=xl/sharedStrings.xml><?xml version="1.0" encoding="utf-8"?>
<sst xmlns="http://schemas.openxmlformats.org/spreadsheetml/2006/main" count="92" uniqueCount="68">
  <si>
    <t>Cena za MJ</t>
  </si>
  <si>
    <t>bez DPH (EUR)</t>
  </si>
  <si>
    <t>DPH (EUR)</t>
  </si>
  <si>
    <t>s DPH (EUR)</t>
  </si>
  <si>
    <t>Sadzba DPH (%)</t>
  </si>
  <si>
    <t>Merná 
jednotka
(MJ)</t>
  </si>
  <si>
    <t>Predmet zákazky:</t>
  </si>
  <si>
    <t>Postup verejného obstarávania:</t>
  </si>
  <si>
    <t>A</t>
  </si>
  <si>
    <t>B</t>
  </si>
  <si>
    <t>C</t>
  </si>
  <si>
    <t>D</t>
  </si>
  <si>
    <t>E</t>
  </si>
  <si>
    <t>G</t>
  </si>
  <si>
    <t>H</t>
  </si>
  <si>
    <t>I</t>
  </si>
  <si>
    <t>K</t>
  </si>
  <si>
    <t>L</t>
  </si>
  <si>
    <t>M</t>
  </si>
  <si>
    <t>Návrh na plnenie kritérií</t>
  </si>
  <si>
    <t>Cena za predpokladané množstvo MJ
Cena za časť predmetu zákazky</t>
  </si>
  <si>
    <t>Nemocnica s poliklinikou, n.o. Revúca, Litovelská 25, 050 01 Revúca</t>
  </si>
  <si>
    <t>rozmer</t>
  </si>
  <si>
    <t>H/100xI</t>
  </si>
  <si>
    <t>H+J</t>
  </si>
  <si>
    <t>HxE</t>
  </si>
  <si>
    <t>L/100xI</t>
  </si>
  <si>
    <t>L+M</t>
  </si>
  <si>
    <t>J</t>
  </si>
  <si>
    <t>N</t>
  </si>
  <si>
    <t>Opis a cena predmetu zákazky/zmluvy</t>
  </si>
  <si>
    <t>Balenie
(počet MJ v balení)</t>
  </si>
  <si>
    <t>O</t>
  </si>
  <si>
    <t>P</t>
  </si>
  <si>
    <t>R</t>
  </si>
  <si>
    <t>S</t>
  </si>
  <si>
    <t>P+R</t>
  </si>
  <si>
    <t>HxO</t>
  </si>
  <si>
    <t>P/100xI</t>
  </si>
  <si>
    <t>Cena za 1 balenie (EUR)</t>
  </si>
  <si>
    <t>Obchodný názov / stručný popis</t>
  </si>
  <si>
    <t xml:space="preserve">Časť č.   </t>
  </si>
  <si>
    <t>Verejný obstarávateľ/Kupujúci:</t>
  </si>
  <si>
    <t xml:space="preserve">podľa § 117  č. 343/2015 Z. z. o verejnom obstarávaní </t>
  </si>
  <si>
    <t>Mliečne výrobky</t>
  </si>
  <si>
    <t>Opis položky</t>
  </si>
  <si>
    <t>Predpokladané množstvo MJ počas zmluvného obdobia 12 mesiacov</t>
  </si>
  <si>
    <r>
      <t>Polotučné mlieko</t>
    </r>
    <r>
      <rPr>
        <sz val="10"/>
        <rFont val="Arial"/>
        <family val="2"/>
        <charset val="238"/>
      </rPr>
      <t xml:space="preserve"> - pasterizované mlieko s maximálnym obsahom tuku 1,5%</t>
    </r>
  </si>
  <si>
    <r>
      <t>Smotana na šľahanie</t>
    </r>
    <r>
      <rPr>
        <sz val="10"/>
        <rFont val="Arial"/>
        <family val="2"/>
        <charset val="238"/>
      </rPr>
      <t xml:space="preserve"> - trvanlivá,obsah tuku 33%</t>
    </r>
  </si>
  <si>
    <r>
      <t xml:space="preserve">Bryndza </t>
    </r>
    <r>
      <rPr>
        <sz val="10"/>
        <rFont val="Arial"/>
        <family val="2"/>
        <charset val="238"/>
      </rPr>
      <t>- termizovaná</t>
    </r>
  </si>
  <si>
    <r>
      <t>Tvaroh</t>
    </r>
    <r>
      <rPr>
        <sz val="10"/>
        <rFont val="Arial"/>
        <family val="2"/>
        <charset val="238"/>
      </rPr>
      <t xml:space="preserve"> - hrudkový</t>
    </r>
  </si>
  <si>
    <r>
      <t xml:space="preserve">Tvrdý syr </t>
    </r>
    <r>
      <rPr>
        <sz val="10"/>
        <rFont val="Arial"/>
        <family val="2"/>
        <charset val="238"/>
      </rPr>
      <t>- syr prírodný, zrejúci, polotvrdý, neúdený, údený, tvs. 45%</t>
    </r>
  </si>
  <si>
    <r>
      <t xml:space="preserve">Syr tavený </t>
    </r>
    <r>
      <rPr>
        <sz val="10"/>
        <rFont val="Arial"/>
        <family val="2"/>
        <charset val="238"/>
      </rPr>
      <t>- roztierateľný, bez rastlinných tukov, farbív, konzervačných látok a iných prísad, min. obsah tuku v sušine 45%</t>
    </r>
  </si>
  <si>
    <r>
      <t>Mäkký syr</t>
    </r>
    <r>
      <rPr>
        <sz val="10"/>
        <rFont val="Arial"/>
        <family val="2"/>
        <charset val="238"/>
      </rPr>
      <t xml:space="preserve"> - roztierateľný, bez rastlinných tukov, farbív, konzervačných látok a iných prísad, min. obsah tuku v sušine 50%, črievko</t>
    </r>
  </si>
  <si>
    <r>
      <t xml:space="preserve">Neochutený jogurt </t>
    </r>
    <r>
      <rPr>
        <sz val="10"/>
        <rFont val="Arial"/>
        <family val="2"/>
        <charset val="238"/>
      </rPr>
      <t>- smotanový biely jogurt, tuk najmenej 3,1%</t>
    </r>
  </si>
  <si>
    <r>
      <t xml:space="preserve">Ochutený jogurt </t>
    </r>
    <r>
      <rPr>
        <sz val="10"/>
        <rFont val="Arial"/>
        <family val="2"/>
        <charset val="238"/>
      </rPr>
      <t>- smotanový ovocný jogurt, tuk min. 8%, podiel ovocnej zložky min. 15%, rôzne chute.</t>
    </r>
  </si>
  <si>
    <t>1 l</t>
  </si>
  <si>
    <t>250 ml</t>
  </si>
  <si>
    <t>1 kg</t>
  </si>
  <si>
    <t>3 kg</t>
  </si>
  <si>
    <t>gastrobalenie</t>
  </si>
  <si>
    <t>50 gr</t>
  </si>
  <si>
    <t>100 gr</t>
  </si>
  <si>
    <t>250 gr</t>
  </si>
  <si>
    <t>l</t>
  </si>
  <si>
    <t>ks</t>
  </si>
  <si>
    <t>kg</t>
  </si>
  <si>
    <r>
      <t xml:space="preserve">Maslo </t>
    </r>
    <r>
      <rPr>
        <sz val="10"/>
        <rFont val="Arial"/>
        <family val="2"/>
        <charset val="238"/>
      </rPr>
      <t>- tradičné maslo s obsahom tuku 82%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</si>
</sst>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91">
    <xf numFmtId="0" fontId="0" fillId="0" borderId="0" xfId="0"/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3" fontId="0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vertical="center" wrapText="1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3" fontId="0" fillId="0" borderId="8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Alignment="1">
      <alignment vertical="center" wrapText="1"/>
    </xf>
    <xf numFmtId="2" fontId="0" fillId="0" borderId="1" xfId="0" applyNumberFormat="1" applyFont="1" applyFill="1" applyBorder="1" applyAlignment="1">
      <alignment vertical="center"/>
    </xf>
    <xf numFmtId="164" fontId="0" fillId="0" borderId="12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 wrapText="1"/>
    </xf>
    <xf numFmtId="164" fontId="0" fillId="0" borderId="21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3" fontId="0" fillId="0" borderId="20" xfId="0" applyNumberFormat="1" applyFont="1" applyFill="1" applyBorder="1" applyAlignment="1" applyProtection="1">
      <alignment vertical="center" wrapText="1"/>
      <protection locked="0"/>
    </xf>
    <xf numFmtId="164" fontId="5" fillId="0" borderId="10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3" fontId="0" fillId="0" borderId="12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 applyProtection="1">
      <alignment horizontal="left" vertical="center" wrapText="1"/>
      <protection locked="0"/>
    </xf>
    <xf numFmtId="3" fontId="0" fillId="3" borderId="1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3" fontId="0" fillId="3" borderId="8" xfId="0" applyNumberFormat="1" applyFont="1" applyFill="1" applyBorder="1" applyAlignment="1" applyProtection="1">
      <alignment vertical="center" wrapText="1"/>
      <protection locked="0"/>
    </xf>
    <xf numFmtId="164" fontId="5" fillId="3" borderId="1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vertical="center" wrapText="1"/>
    </xf>
    <xf numFmtId="164" fontId="5" fillId="3" borderId="12" xfId="0" applyNumberFormat="1" applyFont="1" applyFill="1" applyBorder="1" applyAlignment="1">
      <alignment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3" fontId="0" fillId="3" borderId="20" xfId="0" applyNumberFormat="1" applyFont="1" applyFill="1" applyBorder="1" applyAlignment="1" applyProtection="1">
      <alignment vertical="center" wrapText="1"/>
      <protection locked="0"/>
    </xf>
    <xf numFmtId="2" fontId="0" fillId="3" borderId="1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horizontal="center" vertical="center" wrapText="1"/>
    </xf>
    <xf numFmtId="164" fontId="0" fillId="4" borderId="8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</cellXfs>
  <cellStyles count="5">
    <cellStyle name="Hypertextové prepojenie 2" xfId="2"/>
    <cellStyle name="Normálna" xfId="0" builtinId="0"/>
    <cellStyle name="Normálna 2" xfId="1"/>
    <cellStyle name="normálne 2" xfId="3"/>
    <cellStyle name="normálne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80" zoomScaleNormal="80" zoomScaleSheetLayoutView="80" workbookViewId="0">
      <selection activeCell="A9" sqref="A9"/>
    </sheetView>
  </sheetViews>
  <sheetFormatPr defaultColWidth="8.85546875" defaultRowHeight="12.75" x14ac:dyDescent="0.2"/>
  <cols>
    <col min="1" max="1" width="5.42578125" style="1" customWidth="1"/>
    <col min="2" max="2" width="58.28515625" style="1" customWidth="1"/>
    <col min="3" max="3" width="21.140625" style="1" customWidth="1"/>
    <col min="4" max="4" width="11.85546875" style="15" customWidth="1"/>
    <col min="5" max="5" width="16.85546875" style="1" customWidth="1"/>
    <col min="6" max="6" width="29.7109375" style="1" customWidth="1"/>
    <col min="7" max="7" width="15.5703125" style="2" customWidth="1"/>
    <col min="8" max="8" width="9.5703125" style="3" customWidth="1"/>
    <col min="9" max="9" width="13.42578125" style="2" customWidth="1"/>
    <col min="10" max="12" width="12.7109375" style="2" customWidth="1"/>
    <col min="13" max="13" width="15" style="2" customWidth="1"/>
    <col min="14" max="14" width="12.5703125" style="1" customWidth="1"/>
    <col min="15" max="15" width="16.7109375" style="1" bestFit="1" customWidth="1"/>
    <col min="16" max="16" width="10.5703125" style="1" customWidth="1"/>
    <col min="17" max="17" width="14.7109375" style="1" customWidth="1"/>
    <col min="18" max="16384" width="8.85546875" style="1"/>
  </cols>
  <sheetData>
    <row r="1" spans="1:17" s="13" customFormat="1" x14ac:dyDescent="0.2">
      <c r="A1" s="12" t="s">
        <v>42</v>
      </c>
      <c r="B1" s="9"/>
      <c r="C1" s="9"/>
      <c r="D1" s="44"/>
      <c r="F1" s="6"/>
      <c r="G1" s="6"/>
      <c r="H1" s="6"/>
      <c r="I1" s="6"/>
      <c r="J1" s="6"/>
      <c r="K1" s="6"/>
      <c r="L1" s="6"/>
    </row>
    <row r="2" spans="1:17" s="13" customFormat="1" x14ac:dyDescent="0.2">
      <c r="B2" s="7" t="s">
        <v>21</v>
      </c>
      <c r="C2" s="7"/>
      <c r="D2" s="44"/>
      <c r="F2" s="6"/>
      <c r="G2" s="6"/>
      <c r="H2" s="6"/>
      <c r="I2" s="6"/>
      <c r="J2" s="6"/>
      <c r="K2" s="6"/>
      <c r="L2" s="6"/>
    </row>
    <row r="3" spans="1:17" s="13" customFormat="1" x14ac:dyDescent="0.2">
      <c r="A3" s="12" t="s">
        <v>6</v>
      </c>
      <c r="B3" s="9"/>
      <c r="C3" s="9"/>
      <c r="D3" s="44"/>
      <c r="F3" s="6"/>
      <c r="G3" s="6"/>
      <c r="H3" s="6"/>
      <c r="I3" s="6"/>
      <c r="J3" s="6"/>
      <c r="K3" s="6"/>
      <c r="L3" s="6"/>
    </row>
    <row r="4" spans="1:17" s="13" customFormat="1" x14ac:dyDescent="0.2">
      <c r="B4" s="43" t="s">
        <v>44</v>
      </c>
      <c r="C4" s="43"/>
      <c r="D4" s="44"/>
      <c r="F4" s="6"/>
      <c r="G4" s="6"/>
      <c r="H4" s="6"/>
      <c r="I4" s="6"/>
      <c r="J4" s="6"/>
      <c r="K4" s="6"/>
      <c r="L4" s="6"/>
    </row>
    <row r="5" spans="1:17" s="13" customFormat="1" x14ac:dyDescent="0.2">
      <c r="A5" s="12" t="s">
        <v>7</v>
      </c>
      <c r="B5" s="9"/>
      <c r="C5" s="9"/>
      <c r="D5" s="44"/>
      <c r="F5" s="6"/>
      <c r="G5" s="6"/>
      <c r="H5" s="6"/>
      <c r="I5" s="6"/>
      <c r="J5" s="6"/>
      <c r="K5" s="6"/>
      <c r="L5" s="6"/>
    </row>
    <row r="6" spans="1:17" x14ac:dyDescent="0.2">
      <c r="B6" s="75" t="s">
        <v>43</v>
      </c>
    </row>
    <row r="9" spans="1:17" x14ac:dyDescent="0.2">
      <c r="A9" s="4" t="s">
        <v>30</v>
      </c>
      <c r="F9" s="8"/>
      <c r="G9" s="5" t="s">
        <v>19</v>
      </c>
      <c r="N9" s="50"/>
    </row>
    <row r="10" spans="1:17" ht="6.75" customHeight="1" x14ac:dyDescent="0.2">
      <c r="F10" s="24"/>
      <c r="N10" s="51"/>
    </row>
    <row r="11" spans="1:17" ht="12.75" customHeight="1" x14ac:dyDescent="0.2">
      <c r="A11" s="14" t="s">
        <v>8</v>
      </c>
      <c r="B11" s="14" t="s">
        <v>9</v>
      </c>
      <c r="C11" s="14" t="s">
        <v>10</v>
      </c>
      <c r="D11" s="14" t="s">
        <v>11</v>
      </c>
      <c r="E11" s="14" t="s">
        <v>12</v>
      </c>
      <c r="F11" s="25" t="s">
        <v>13</v>
      </c>
      <c r="G11" s="26" t="s">
        <v>14</v>
      </c>
      <c r="H11" s="27" t="s">
        <v>15</v>
      </c>
      <c r="I11" s="28" t="s">
        <v>28</v>
      </c>
      <c r="J11" s="28" t="s">
        <v>16</v>
      </c>
      <c r="K11" s="28" t="s">
        <v>17</v>
      </c>
      <c r="L11" s="28" t="s">
        <v>18</v>
      </c>
      <c r="M11" s="46" t="s">
        <v>29</v>
      </c>
      <c r="N11" s="48" t="s">
        <v>32</v>
      </c>
      <c r="O11" s="28" t="s">
        <v>33</v>
      </c>
      <c r="P11" s="28" t="s">
        <v>34</v>
      </c>
      <c r="Q11" s="28" t="s">
        <v>35</v>
      </c>
    </row>
    <row r="12" spans="1:17" s="15" customFormat="1" ht="42" customHeight="1" x14ac:dyDescent="0.2">
      <c r="A12" s="89" t="s">
        <v>41</v>
      </c>
      <c r="B12" s="86" t="s">
        <v>45</v>
      </c>
      <c r="C12" s="86" t="s">
        <v>22</v>
      </c>
      <c r="D12" s="86" t="s">
        <v>5</v>
      </c>
      <c r="E12" s="86" t="s">
        <v>46</v>
      </c>
      <c r="F12" s="80" t="s">
        <v>40</v>
      </c>
      <c r="G12" s="82" t="s">
        <v>0</v>
      </c>
      <c r="H12" s="82"/>
      <c r="I12" s="82"/>
      <c r="J12" s="83"/>
      <c r="K12" s="84" t="s">
        <v>20</v>
      </c>
      <c r="L12" s="85"/>
      <c r="M12" s="85"/>
      <c r="N12" s="76" t="s">
        <v>31</v>
      </c>
      <c r="O12" s="77" t="s">
        <v>39</v>
      </c>
      <c r="P12" s="78"/>
      <c r="Q12" s="79"/>
    </row>
    <row r="13" spans="1:17" s="15" customFormat="1" ht="43.5" customHeight="1" x14ac:dyDescent="0.2">
      <c r="A13" s="90"/>
      <c r="B13" s="87"/>
      <c r="C13" s="88"/>
      <c r="D13" s="87"/>
      <c r="E13" s="87"/>
      <c r="F13" s="81"/>
      <c r="G13" s="26" t="s">
        <v>1</v>
      </c>
      <c r="H13" s="29" t="s">
        <v>4</v>
      </c>
      <c r="I13" s="30" t="s">
        <v>2</v>
      </c>
      <c r="J13" s="30" t="s">
        <v>3</v>
      </c>
      <c r="K13" s="31" t="s">
        <v>1</v>
      </c>
      <c r="L13" s="30" t="s">
        <v>2</v>
      </c>
      <c r="M13" s="47" t="s">
        <v>3</v>
      </c>
      <c r="N13" s="76"/>
      <c r="O13" s="33" t="s">
        <v>1</v>
      </c>
      <c r="P13" s="33" t="s">
        <v>2</v>
      </c>
      <c r="Q13" s="33" t="s">
        <v>3</v>
      </c>
    </row>
    <row r="14" spans="1:17" s="15" customFormat="1" ht="13.5" thickBot="1" x14ac:dyDescent="0.25">
      <c r="A14" s="16" t="s">
        <v>8</v>
      </c>
      <c r="B14" s="17" t="s">
        <v>9</v>
      </c>
      <c r="C14" s="18" t="s">
        <v>10</v>
      </c>
      <c r="D14" s="16" t="s">
        <v>11</v>
      </c>
      <c r="E14" s="16" t="s">
        <v>12</v>
      </c>
      <c r="F14" s="32" t="s">
        <v>13</v>
      </c>
      <c r="G14" s="33" t="s">
        <v>14</v>
      </c>
      <c r="H14" s="34" t="s">
        <v>15</v>
      </c>
      <c r="I14" s="33" t="s">
        <v>23</v>
      </c>
      <c r="J14" s="33" t="s">
        <v>24</v>
      </c>
      <c r="K14" s="33" t="s">
        <v>25</v>
      </c>
      <c r="L14" s="33" t="s">
        <v>26</v>
      </c>
      <c r="M14" s="47" t="s">
        <v>27</v>
      </c>
      <c r="N14" s="49" t="s">
        <v>32</v>
      </c>
      <c r="O14" s="33" t="s">
        <v>37</v>
      </c>
      <c r="P14" s="33" t="s">
        <v>38</v>
      </c>
      <c r="Q14" s="33" t="s">
        <v>36</v>
      </c>
    </row>
    <row r="15" spans="1:17" ht="60.75" customHeight="1" thickTop="1" thickBot="1" x14ac:dyDescent="0.25">
      <c r="A15" s="58">
        <v>1</v>
      </c>
      <c r="B15" s="59" t="s">
        <v>47</v>
      </c>
      <c r="C15" s="58" t="s">
        <v>56</v>
      </c>
      <c r="D15" s="60" t="s">
        <v>64</v>
      </c>
      <c r="E15" s="61">
        <v>6000</v>
      </c>
      <c r="F15" s="62"/>
      <c r="G15" s="74"/>
      <c r="H15" s="66"/>
      <c r="I15" s="67">
        <f t="shared" ref="I15:I24" si="0">G15/100*H15</f>
        <v>0</v>
      </c>
      <c r="J15" s="68">
        <f t="shared" ref="J15:J24" si="1">G15+I15</f>
        <v>0</v>
      </c>
      <c r="K15" s="68">
        <f t="shared" ref="K15:K24" si="2">G15*E15</f>
        <v>0</v>
      </c>
      <c r="L15" s="69">
        <f t="shared" ref="L15:L24" si="3">K15/100*H15</f>
        <v>0</v>
      </c>
      <c r="M15" s="70">
        <f t="shared" ref="M15:M24" si="4">K15+L15</f>
        <v>0</v>
      </c>
      <c r="N15" s="71"/>
      <c r="O15" s="72">
        <f t="shared" ref="O15:O24" si="5">G15*N15</f>
        <v>0</v>
      </c>
      <c r="P15" s="72">
        <f t="shared" ref="P15:P24" si="6">O15/100*H15</f>
        <v>0</v>
      </c>
      <c r="Q15" s="72">
        <f t="shared" ref="Q15:Q24" si="7">O15+P15</f>
        <v>0</v>
      </c>
    </row>
    <row r="16" spans="1:17" ht="72" customHeight="1" thickTop="1" thickBot="1" x14ac:dyDescent="0.25">
      <c r="A16" s="54">
        <v>2</v>
      </c>
      <c r="B16" s="56" t="s">
        <v>48</v>
      </c>
      <c r="C16" s="23" t="s">
        <v>57</v>
      </c>
      <c r="D16" s="14" t="s">
        <v>65</v>
      </c>
      <c r="E16" s="19">
        <v>960</v>
      </c>
      <c r="F16" s="38"/>
      <c r="G16" s="74"/>
      <c r="H16" s="39"/>
      <c r="I16" s="35">
        <f t="shared" si="0"/>
        <v>0</v>
      </c>
      <c r="J16" s="36">
        <f t="shared" si="1"/>
        <v>0</v>
      </c>
      <c r="K16" s="36">
        <f t="shared" si="2"/>
        <v>0</v>
      </c>
      <c r="L16" s="37">
        <f t="shared" si="3"/>
        <v>0</v>
      </c>
      <c r="M16" s="53">
        <f>K16+L16</f>
        <v>0</v>
      </c>
      <c r="N16" s="52"/>
      <c r="O16" s="45">
        <f t="shared" si="5"/>
        <v>0</v>
      </c>
      <c r="P16" s="45">
        <f t="shared" si="6"/>
        <v>0</v>
      </c>
      <c r="Q16" s="45">
        <f t="shared" si="7"/>
        <v>0</v>
      </c>
    </row>
    <row r="17" spans="1:17" ht="68.25" customHeight="1" thickTop="1" thickBot="1" x14ac:dyDescent="0.25">
      <c r="A17" s="58">
        <v>3</v>
      </c>
      <c r="B17" s="59" t="s">
        <v>49</v>
      </c>
      <c r="C17" s="58" t="s">
        <v>58</v>
      </c>
      <c r="D17" s="60" t="s">
        <v>66</v>
      </c>
      <c r="E17" s="61">
        <v>84</v>
      </c>
      <c r="F17" s="62"/>
      <c r="G17" s="74"/>
      <c r="H17" s="66"/>
      <c r="I17" s="67">
        <f t="shared" si="0"/>
        <v>0</v>
      </c>
      <c r="J17" s="68">
        <f t="shared" si="1"/>
        <v>0</v>
      </c>
      <c r="K17" s="68">
        <f t="shared" si="2"/>
        <v>0</v>
      </c>
      <c r="L17" s="69">
        <f t="shared" si="3"/>
        <v>0</v>
      </c>
      <c r="M17" s="73">
        <f t="shared" ref="M17:M22" si="8">SUM(K17+L17)</f>
        <v>0</v>
      </c>
      <c r="N17" s="71"/>
      <c r="O17" s="72">
        <f t="shared" si="5"/>
        <v>0</v>
      </c>
      <c r="P17" s="72">
        <f t="shared" si="6"/>
        <v>0</v>
      </c>
      <c r="Q17" s="72">
        <f t="shared" si="7"/>
        <v>0</v>
      </c>
    </row>
    <row r="18" spans="1:17" ht="68.25" customHeight="1" thickTop="1" thickBot="1" x14ac:dyDescent="0.25">
      <c r="A18" s="54">
        <v>4</v>
      </c>
      <c r="B18" s="56" t="s">
        <v>50</v>
      </c>
      <c r="C18" s="23" t="s">
        <v>59</v>
      </c>
      <c r="D18" s="14" t="s">
        <v>66</v>
      </c>
      <c r="E18" s="57">
        <v>576</v>
      </c>
      <c r="F18" s="38"/>
      <c r="G18" s="74"/>
      <c r="H18" s="39"/>
      <c r="I18" s="35">
        <f t="shared" si="0"/>
        <v>0</v>
      </c>
      <c r="J18" s="36">
        <f t="shared" si="1"/>
        <v>0</v>
      </c>
      <c r="K18" s="36">
        <f t="shared" si="2"/>
        <v>0</v>
      </c>
      <c r="L18" s="37">
        <f t="shared" si="3"/>
        <v>0</v>
      </c>
      <c r="M18" s="55">
        <f t="shared" si="8"/>
        <v>0</v>
      </c>
      <c r="N18" s="52"/>
      <c r="O18" s="45">
        <f t="shared" si="5"/>
        <v>0</v>
      </c>
      <c r="P18" s="45">
        <f t="shared" si="6"/>
        <v>0</v>
      </c>
      <c r="Q18" s="45">
        <f t="shared" si="7"/>
        <v>0</v>
      </c>
    </row>
    <row r="19" spans="1:17" ht="70.5" customHeight="1" thickTop="1" thickBot="1" x14ac:dyDescent="0.25">
      <c r="A19" s="58">
        <v>5</v>
      </c>
      <c r="B19" s="59" t="s">
        <v>51</v>
      </c>
      <c r="C19" s="58" t="s">
        <v>60</v>
      </c>
      <c r="D19" s="60" t="s">
        <v>66</v>
      </c>
      <c r="E19" s="63">
        <v>264</v>
      </c>
      <c r="F19" s="62"/>
      <c r="G19" s="74"/>
      <c r="H19" s="66"/>
      <c r="I19" s="67">
        <f t="shared" si="0"/>
        <v>0</v>
      </c>
      <c r="J19" s="68">
        <f t="shared" si="1"/>
        <v>0</v>
      </c>
      <c r="K19" s="68">
        <f t="shared" si="2"/>
        <v>0</v>
      </c>
      <c r="L19" s="69">
        <f t="shared" si="3"/>
        <v>0</v>
      </c>
      <c r="M19" s="73">
        <f t="shared" si="8"/>
        <v>0</v>
      </c>
      <c r="N19" s="71"/>
      <c r="O19" s="72">
        <f t="shared" si="5"/>
        <v>0</v>
      </c>
      <c r="P19" s="72">
        <f t="shared" si="6"/>
        <v>0</v>
      </c>
      <c r="Q19" s="72">
        <f t="shared" si="7"/>
        <v>0</v>
      </c>
    </row>
    <row r="20" spans="1:17" ht="70.5" customHeight="1" thickTop="1" thickBot="1" x14ac:dyDescent="0.25">
      <c r="A20" s="54">
        <v>6</v>
      </c>
      <c r="B20" s="56" t="s">
        <v>52</v>
      </c>
      <c r="C20" s="54" t="s">
        <v>61</v>
      </c>
      <c r="D20" s="14" t="s">
        <v>65</v>
      </c>
      <c r="E20" s="57">
        <v>2880</v>
      </c>
      <c r="F20" s="38"/>
      <c r="G20" s="74"/>
      <c r="H20" s="39"/>
      <c r="I20" s="35">
        <f t="shared" ref="I20" si="9">G20/100*H20</f>
        <v>0</v>
      </c>
      <c r="J20" s="36">
        <f t="shared" ref="J20" si="10">G20+I20</f>
        <v>0</v>
      </c>
      <c r="K20" s="36">
        <f t="shared" si="2"/>
        <v>0</v>
      </c>
      <c r="L20" s="37">
        <f t="shared" si="3"/>
        <v>0</v>
      </c>
      <c r="M20" s="55">
        <f t="shared" si="8"/>
        <v>0</v>
      </c>
      <c r="N20" s="52"/>
      <c r="O20" s="45">
        <f t="shared" ref="O20" si="11">G20*N20</f>
        <v>0</v>
      </c>
      <c r="P20" s="45">
        <f t="shared" ref="P20" si="12">O20/100*H20</f>
        <v>0</v>
      </c>
      <c r="Q20" s="45">
        <f t="shared" ref="Q20" si="13">O20+P20</f>
        <v>0</v>
      </c>
    </row>
    <row r="21" spans="1:17" ht="69" customHeight="1" thickTop="1" thickBot="1" x14ac:dyDescent="0.25">
      <c r="A21" s="58">
        <v>7</v>
      </c>
      <c r="B21" s="59" t="s">
        <v>53</v>
      </c>
      <c r="C21" s="64" t="s">
        <v>62</v>
      </c>
      <c r="D21" s="65" t="s">
        <v>65</v>
      </c>
      <c r="E21" s="61">
        <v>1200</v>
      </c>
      <c r="F21" s="62"/>
      <c r="G21" s="74"/>
      <c r="H21" s="66"/>
      <c r="I21" s="67">
        <f t="shared" si="0"/>
        <v>0</v>
      </c>
      <c r="J21" s="68">
        <f t="shared" si="1"/>
        <v>0</v>
      </c>
      <c r="K21" s="68">
        <f t="shared" si="2"/>
        <v>0</v>
      </c>
      <c r="L21" s="69">
        <f t="shared" si="3"/>
        <v>0</v>
      </c>
      <c r="M21" s="73">
        <f t="shared" si="8"/>
        <v>0</v>
      </c>
      <c r="N21" s="71"/>
      <c r="O21" s="72">
        <f t="shared" si="5"/>
        <v>0</v>
      </c>
      <c r="P21" s="72">
        <f t="shared" si="6"/>
        <v>0</v>
      </c>
      <c r="Q21" s="72">
        <f t="shared" si="7"/>
        <v>0</v>
      </c>
    </row>
    <row r="22" spans="1:17" ht="70.5" customHeight="1" thickTop="1" thickBot="1" x14ac:dyDescent="0.25">
      <c r="A22" s="54">
        <v>8</v>
      </c>
      <c r="B22" s="56" t="s">
        <v>67</v>
      </c>
      <c r="C22" s="54" t="s">
        <v>63</v>
      </c>
      <c r="D22" s="14" t="s">
        <v>65</v>
      </c>
      <c r="E22" s="19">
        <v>576</v>
      </c>
      <c r="F22" s="38"/>
      <c r="G22" s="74"/>
      <c r="H22" s="39"/>
      <c r="I22" s="35">
        <f t="shared" si="0"/>
        <v>0</v>
      </c>
      <c r="J22" s="36">
        <f t="shared" si="1"/>
        <v>0</v>
      </c>
      <c r="K22" s="36">
        <f t="shared" si="2"/>
        <v>0</v>
      </c>
      <c r="L22" s="37">
        <f t="shared" si="3"/>
        <v>0</v>
      </c>
      <c r="M22" s="55">
        <f t="shared" si="8"/>
        <v>0</v>
      </c>
      <c r="N22" s="52"/>
      <c r="O22" s="45">
        <f t="shared" si="5"/>
        <v>0</v>
      </c>
      <c r="P22" s="45">
        <f t="shared" si="6"/>
        <v>0</v>
      </c>
      <c r="Q22" s="45">
        <f t="shared" si="7"/>
        <v>0</v>
      </c>
    </row>
    <row r="23" spans="1:17" ht="83.25" customHeight="1" thickTop="1" thickBot="1" x14ac:dyDescent="0.25">
      <c r="A23" s="58">
        <v>9</v>
      </c>
      <c r="B23" s="59" t="s">
        <v>54</v>
      </c>
      <c r="C23" s="58" t="s">
        <v>57</v>
      </c>
      <c r="D23" s="60" t="s">
        <v>65</v>
      </c>
      <c r="E23" s="61">
        <v>960</v>
      </c>
      <c r="F23" s="62"/>
      <c r="G23" s="74"/>
      <c r="H23" s="66"/>
      <c r="I23" s="67">
        <f t="shared" si="0"/>
        <v>0</v>
      </c>
      <c r="J23" s="68">
        <f t="shared" si="1"/>
        <v>0</v>
      </c>
      <c r="K23" s="68">
        <f t="shared" si="2"/>
        <v>0</v>
      </c>
      <c r="L23" s="69">
        <f t="shared" si="3"/>
        <v>0</v>
      </c>
      <c r="M23" s="70">
        <f t="shared" si="4"/>
        <v>0</v>
      </c>
      <c r="N23" s="71"/>
      <c r="O23" s="72">
        <f t="shared" si="5"/>
        <v>0</v>
      </c>
      <c r="P23" s="72">
        <f t="shared" si="6"/>
        <v>0</v>
      </c>
      <c r="Q23" s="72">
        <f t="shared" si="7"/>
        <v>0</v>
      </c>
    </row>
    <row r="24" spans="1:17" ht="78.75" customHeight="1" thickTop="1" thickBot="1" x14ac:dyDescent="0.25">
      <c r="A24" s="54">
        <v>10</v>
      </c>
      <c r="B24" s="56" t="s">
        <v>55</v>
      </c>
      <c r="C24" s="23" t="s">
        <v>57</v>
      </c>
      <c r="D24" s="14" t="s">
        <v>65</v>
      </c>
      <c r="E24" s="19">
        <v>1200</v>
      </c>
      <c r="F24" s="38"/>
      <c r="G24" s="74"/>
      <c r="H24" s="39"/>
      <c r="I24" s="35">
        <f t="shared" si="0"/>
        <v>0</v>
      </c>
      <c r="J24" s="36">
        <f t="shared" si="1"/>
        <v>0</v>
      </c>
      <c r="K24" s="36">
        <f t="shared" si="2"/>
        <v>0</v>
      </c>
      <c r="L24" s="37">
        <f t="shared" si="3"/>
        <v>0</v>
      </c>
      <c r="M24" s="53">
        <f t="shared" si="4"/>
        <v>0</v>
      </c>
      <c r="N24" s="52"/>
      <c r="O24" s="45">
        <f t="shared" si="5"/>
        <v>0</v>
      </c>
      <c r="P24" s="45">
        <f t="shared" si="6"/>
        <v>0</v>
      </c>
      <c r="Q24" s="45">
        <f t="shared" si="7"/>
        <v>0</v>
      </c>
    </row>
    <row r="25" spans="1:17" ht="43.5" customHeight="1" thickTop="1" x14ac:dyDescent="0.2">
      <c r="A25" s="20"/>
      <c r="B25" s="10"/>
      <c r="C25" s="10"/>
      <c r="D25" s="11"/>
      <c r="E25" s="20"/>
      <c r="F25" s="21"/>
      <c r="G25" s="21"/>
      <c r="H25" s="40"/>
      <c r="I25" s="6"/>
      <c r="J25" s="41"/>
      <c r="K25" s="42"/>
      <c r="L25" s="22"/>
      <c r="M25" s="42"/>
    </row>
    <row r="26" spans="1:17" s="15" customFormat="1" x14ac:dyDescent="0.2">
      <c r="A26" s="20"/>
      <c r="B26" s="6"/>
      <c r="C26" s="6"/>
      <c r="D26" s="20"/>
      <c r="E26" s="20"/>
      <c r="F26" s="21"/>
      <c r="G26" s="21"/>
      <c r="H26" s="40"/>
      <c r="I26" s="6"/>
      <c r="J26" s="41"/>
      <c r="K26" s="42"/>
      <c r="L26" s="22"/>
      <c r="M26" s="22"/>
    </row>
  </sheetData>
  <mergeCells count="10">
    <mergeCell ref="E12:E13"/>
    <mergeCell ref="D12:D13"/>
    <mergeCell ref="C12:C13"/>
    <mergeCell ref="A12:A13"/>
    <mergeCell ref="B12:B13"/>
    <mergeCell ref="N12:N13"/>
    <mergeCell ref="O12:Q12"/>
    <mergeCell ref="F12:F13"/>
    <mergeCell ref="G12:J12"/>
    <mergeCell ref="K12:M12"/>
  </mergeCells>
  <pageMargins left="0.70866141732283472" right="0.70866141732283472" top="0.98425196850393704" bottom="0.74803149606299213" header="0.31496062992125984" footer="0.31496062992125984"/>
  <pageSetup paperSize="8" scale="60" fitToHeight="0" orientation="landscape" r:id="rId1"/>
  <headerFooter>
    <oddHeader xml:space="preserve">&amp;RPríloha č. 1 výzvy na predloženie cenovej ponuky
Príloha č. 1 zmluvy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Opis_cena</vt:lpstr>
      <vt:lpstr>Opis_cena!Názvy_tlače</vt:lpstr>
      <vt:lpstr>Opis_cena!Oblasť_tlače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2018-05-30T07:46:28Z</cp:lastPrinted>
  <dcterms:created xsi:type="dcterms:W3CDTF">2011-04-04T11:24:28Z</dcterms:created>
  <dcterms:modified xsi:type="dcterms:W3CDTF">2018-06-07T09:30:52Z</dcterms:modified>
</cp:coreProperties>
</file>